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DIET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<sst xmlns="http://schemas.openxmlformats.org/spreadsheetml/2006/main" count="220" uniqueCount="110">
  <si>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 xml:space="preserve">menu č. 1 </t>
  </si>
  <si>
    <t>menu č. 2</t>
  </si>
  <si>
    <t>menu č. 3</t>
  </si>
  <si>
    <t>Dieta 4 - omezení tuku</t>
  </si>
  <si>
    <t>Dieta 9 - diabetická</t>
  </si>
  <si>
    <t>pacient</t>
  </si>
  <si>
    <t>Oběd</t>
  </si>
  <si>
    <t>Polévka drožďová</t>
  </si>
  <si>
    <t>Snídaně</t>
  </si>
  <si>
    <t>Med. Flora. Chléb.</t>
  </si>
  <si>
    <t>Med. Flora. Rohlík.</t>
  </si>
  <si>
    <t>DIA džem. Flora. Celozrnná kostka.</t>
  </si>
  <si>
    <t>Přesnídávka</t>
  </si>
  <si>
    <t>pondělí</t>
  </si>
  <si>
    <t>Vepřové. Hlávkové zelí. Bramborový knedlík.</t>
  </si>
  <si>
    <t>Pohanka s kuřecím masem a zeleninou.</t>
  </si>
  <si>
    <t>Smažený hermelín s brusinkami. Hranolky. Zeleninová obloha.</t>
  </si>
  <si>
    <t>Polévka</t>
  </si>
  <si>
    <t>Polévka drožďová.</t>
  </si>
  <si>
    <t>Polévka s kapáním.</t>
  </si>
  <si>
    <t xml:space="preserve">Polévka drožďová. </t>
  </si>
  <si>
    <t>Vepřové. Špenát. Jemný knedlík.</t>
  </si>
  <si>
    <t>Večeře</t>
  </si>
  <si>
    <t>Gervais s jarní cibulkou. Flora. Chléb. Rajče.</t>
  </si>
  <si>
    <t>Svačina</t>
  </si>
  <si>
    <t>Rohlík. Máslo.</t>
  </si>
  <si>
    <t>Džus.</t>
  </si>
  <si>
    <t>Bílá káva.</t>
  </si>
  <si>
    <t>Gervais fit. Flora. Rohlík. Rajče.</t>
  </si>
  <si>
    <t>II.večeře</t>
  </si>
  <si>
    <t>Kefír.</t>
  </si>
  <si>
    <t>Polévka hrstková.</t>
  </si>
  <si>
    <t>Vejce. Flora. Chléb.</t>
  </si>
  <si>
    <t>Bílek. Flora. Rohlík.</t>
  </si>
  <si>
    <t>úterý</t>
  </si>
  <si>
    <t>Ovoce.</t>
  </si>
  <si>
    <t>Čivabčiči. Brambory.</t>
  </si>
  <si>
    <t>Kotleta s dračí směsí. Krokety.</t>
  </si>
  <si>
    <t>Bramborová polévka.</t>
  </si>
  <si>
    <t>Hrstková polévka.</t>
  </si>
  <si>
    <t>Nudlový nákyp s tvarohem.</t>
  </si>
  <si>
    <t xml:space="preserve">Čevabčiči. Brambory. </t>
  </si>
  <si>
    <t>Hruška.</t>
  </si>
  <si>
    <t>Pyré.</t>
  </si>
  <si>
    <t>Tuňáková pomazánka. Chléb.</t>
  </si>
  <si>
    <t>Tuňáková pomazánka. Rohlík. Jablko.</t>
  </si>
  <si>
    <t>Tuňáková pomazánka. Chléb. Jablko.</t>
  </si>
  <si>
    <t>Mléko.</t>
  </si>
  <si>
    <t>Šunka. Flora. Rohlík.</t>
  </si>
  <si>
    <t>středa</t>
  </si>
  <si>
    <t>STÁTNÍ SVÁTEK</t>
  </si>
  <si>
    <t>Polévka hovězí s těstovinou.</t>
  </si>
  <si>
    <t xml:space="preserve">Krkonošský závitek. Rýže. </t>
  </si>
  <si>
    <t>Vepřový závitek. Rýže.</t>
  </si>
  <si>
    <t>Krkonošský závitek. Rýže.</t>
  </si>
  <si>
    <t>Krásný 1. máj!</t>
  </si>
  <si>
    <t>Caro. Rohlík.</t>
  </si>
  <si>
    <t>Ovocný tvaroh. Flora. Tmavý rohlík. Rohlík. Banán.</t>
  </si>
  <si>
    <t>Vanilkový tvaroh. Flora. Rohlík. Banán.</t>
  </si>
  <si>
    <t>Ovofit. Flora. Rohlík. Tmavý rohlík. Banán.</t>
  </si>
  <si>
    <t>Vajíčková pomazánka. Chléb.</t>
  </si>
  <si>
    <t>Loupák. Flora.</t>
  </si>
  <si>
    <t>Džem. Flora. Rohlík.</t>
  </si>
  <si>
    <t>Dia uzel. Flora.</t>
  </si>
  <si>
    <t>čtvrtek</t>
  </si>
  <si>
    <t>Kung pao. Rýže.</t>
  </si>
  <si>
    <t>Míchaný salát se šunkou. Tmavý rohlík.</t>
  </si>
  <si>
    <t xml:space="preserve">Polévka pórková. </t>
  </si>
  <si>
    <t>Krupicová polévka.</t>
  </si>
  <si>
    <t>Pórková polévka.</t>
  </si>
  <si>
    <t>Pečené filé. Dušená zelenina. Brambory.</t>
  </si>
  <si>
    <t>Pečené filé. Dušená mrkev. Brambory.</t>
  </si>
  <si>
    <t>Rohlík. Caro.</t>
  </si>
  <si>
    <t>Cottage se zeleninou. Flora. Chléb. Mandarinka.</t>
  </si>
  <si>
    <t>Cottage. Flora. Rohlík. Mandarinka.</t>
  </si>
  <si>
    <t>DIA pudink.</t>
  </si>
  <si>
    <t>Krajanka. Flora. Chléb.</t>
  </si>
  <si>
    <t>Krajanka. Flora. Rohlík.</t>
  </si>
  <si>
    <t>pátek</t>
  </si>
  <si>
    <t>Uzené. Bretaňské fazole. Chléb. Kyselá okurka.</t>
  </si>
  <si>
    <t>Hovězí guláš. Houskový knedlík.</t>
  </si>
  <si>
    <t>Mexické tortilly.</t>
  </si>
  <si>
    <t>Polévka s drobením.</t>
  </si>
  <si>
    <t xml:space="preserve">Polévka s drobením. </t>
  </si>
  <si>
    <t>Pečené kuře. Rýže.</t>
  </si>
  <si>
    <t>Uzené. Bretaňské fazole. Kyselá okurka.</t>
  </si>
  <si>
    <t>Banán.</t>
  </si>
  <si>
    <t xml:space="preserve">Těstovinový salát s kuřecím masem. </t>
  </si>
  <si>
    <t xml:space="preserve">Masová pomazánka. Rohlík. </t>
  </si>
  <si>
    <t>Těstovinový salát s kuřecím masem.</t>
  </si>
  <si>
    <t>Sýr kiri. Tmavý rohlík.</t>
  </si>
  <si>
    <t>Dia džem. Flora. Chléb.</t>
  </si>
  <si>
    <t>sobota</t>
  </si>
  <si>
    <t>Polévka zeleninová.</t>
  </si>
  <si>
    <t>Polévka kyselačka.</t>
  </si>
  <si>
    <t>Husarská roláda. Bramborová kaše. Mrkvový salát.</t>
  </si>
  <si>
    <t>Sekaná pečeně. Brambory. Mrkvový salát.</t>
  </si>
  <si>
    <t>Husarská roláda. Bramborová kaše. DIA mrkvový salát.</t>
  </si>
  <si>
    <t>Loupák.</t>
  </si>
  <si>
    <t>Sýrová pomazánka s eidamem. Chléb. Jablko.</t>
  </si>
  <si>
    <t>Sýrová pomazánka s eidamem. Rohlík. Jablko.</t>
  </si>
  <si>
    <t>Jogurt. Flora. Rohlík.</t>
  </si>
  <si>
    <t>Bílý jogurt. Flora. Rohlík.</t>
  </si>
  <si>
    <t>neděle</t>
  </si>
  <si>
    <t>Krůtí plátek s nivou a brokolicí. Kuskus.</t>
  </si>
  <si>
    <t>Polévka slepičí.</t>
  </si>
  <si>
    <t xml:space="preserve">Kuskus se zeleninou a krůtím masem. </t>
  </si>
  <si>
    <t>Šunka. Flora. Chléb. Rajče.</t>
  </si>
  <si>
    <t>Šunka. Flora. Rohlík. Rajče.</t>
  </si>
  <si>
    <t>DIA pyré.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</si>
</sst>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\ %"/>
  </numFmts>
  <fonts count="28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8"/>
      <name val="Times New Roman"/>
      <family val="1"/>
    </font>
    <font>
      <b/>
      <sz val="15"/>
      <name val="Times New Roman"/>
      <family val="1"/>
    </font>
    <font>
      <sz val="18"/>
      <name val="Arial"/>
      <family val="2"/>
    </font>
    <font>
      <b/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0" fillId="9" borderId="0" xfId="0" applyFill="1" applyBorder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5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0" fillId="0" borderId="0" xfId="0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0" fillId="0" borderId="0" xfId="0" applyBorder="1" applyAlignment="1">
      <alignment/>
    </xf>
    <xf numFmtId="164" fontId="0" fillId="9" borderId="2" xfId="0" applyFill="1" applyBorder="1" applyAlignment="1">
      <alignment/>
    </xf>
    <xf numFmtId="164" fontId="13" fillId="10" borderId="3" xfId="0" applyFont="1" applyFill="1" applyBorder="1" applyAlignment="1">
      <alignment/>
    </xf>
    <xf numFmtId="164" fontId="14" fillId="10" borderId="3" xfId="0" applyFont="1" applyFill="1" applyBorder="1" applyAlignment="1">
      <alignment/>
    </xf>
    <xf numFmtId="164" fontId="15" fillId="10" borderId="3" xfId="0" applyFont="1" applyFill="1" applyBorder="1" applyAlignment="1">
      <alignment wrapText="1"/>
    </xf>
    <xf numFmtId="164" fontId="0" fillId="9" borderId="4" xfId="0" applyFill="1" applyBorder="1" applyAlignment="1">
      <alignment/>
    </xf>
    <xf numFmtId="164" fontId="15" fillId="10" borderId="0" xfId="0" applyFont="1" applyFill="1" applyAlignment="1">
      <alignment/>
    </xf>
    <xf numFmtId="164" fontId="16" fillId="10" borderId="0" xfId="0" applyFont="1" applyFill="1" applyAlignment="1">
      <alignment/>
    </xf>
    <xf numFmtId="164" fontId="17" fillId="10" borderId="0" xfId="0" applyFont="1" applyFill="1" applyAlignment="1">
      <alignment/>
    </xf>
    <xf numFmtId="164" fontId="0" fillId="10" borderId="0" xfId="0" applyFill="1" applyAlignment="1">
      <alignment/>
    </xf>
    <xf numFmtId="164" fontId="15" fillId="9" borderId="5" xfId="0" applyFont="1" applyFill="1" applyBorder="1" applyAlignment="1">
      <alignment horizontal="center"/>
    </xf>
    <xf numFmtId="164" fontId="13" fillId="10" borderId="6" xfId="0" applyFont="1" applyFill="1" applyBorder="1" applyAlignment="1">
      <alignment horizontal="center" vertical="center"/>
    </xf>
    <xf numFmtId="164" fontId="14" fillId="10" borderId="7" xfId="0" applyFont="1" applyFill="1" applyBorder="1" applyAlignment="1">
      <alignment horizontal="center" vertical="center"/>
    </xf>
    <xf numFmtId="164" fontId="18" fillId="10" borderId="8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0" borderId="9" xfId="0" applyFont="1" applyFill="1" applyBorder="1" applyAlignment="1">
      <alignment horizontal="center" vertical="center" wrapText="1"/>
    </xf>
    <xf numFmtId="164" fontId="15" fillId="10" borderId="1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15" fillId="10" borderId="11" xfId="0" applyFont="1" applyFill="1" applyBorder="1" applyAlignment="1">
      <alignment horizontal="center" vertical="center"/>
    </xf>
    <xf numFmtId="164" fontId="15" fillId="10" borderId="12" xfId="0" applyFont="1" applyFill="1" applyBorder="1" applyAlignment="1">
      <alignment horizontal="center" vertical="center"/>
    </xf>
    <xf numFmtId="164" fontId="19" fillId="11" borderId="12" xfId="0" applyFont="1" applyFill="1" applyBorder="1" applyAlignment="1">
      <alignment horizontal="center" vertical="center"/>
    </xf>
    <xf numFmtId="164" fontId="19" fillId="10" borderId="12" xfId="0" applyFont="1" applyFill="1" applyBorder="1" applyAlignment="1">
      <alignment horizontal="center" vertical="center"/>
    </xf>
    <xf numFmtId="164" fontId="19" fillId="11" borderId="13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5" fontId="13" fillId="10" borderId="14" xfId="0" applyNumberFormat="1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5" fillId="10" borderId="16" xfId="0" applyFont="1" applyFill="1" applyBorder="1" applyAlignment="1">
      <alignment horizontal="center"/>
    </xf>
    <xf numFmtId="165" fontId="15" fillId="10" borderId="17" xfId="0" applyNumberFormat="1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9" fillId="10" borderId="18" xfId="0" applyFont="1" applyFill="1" applyBorder="1" applyAlignment="1">
      <alignment horizontal="center" vertical="center"/>
    </xf>
    <xf numFmtId="164" fontId="19" fillId="11" borderId="18" xfId="0" applyFont="1" applyFill="1" applyBorder="1" applyAlignment="1">
      <alignment horizontal="center" vertical="center"/>
    </xf>
    <xf numFmtId="164" fontId="19" fillId="10" borderId="19" xfId="0" applyFont="1" applyFill="1" applyBorder="1" applyAlignment="1">
      <alignment horizontal="center" vertical="center"/>
    </xf>
    <xf numFmtId="164" fontId="15" fillId="9" borderId="20" xfId="0" applyFont="1" applyFill="1" applyBorder="1" applyAlignment="1">
      <alignment horizontal="center"/>
    </xf>
    <xf numFmtId="165" fontId="13" fillId="9" borderId="21" xfId="0" applyNumberFormat="1" applyFont="1" applyFill="1" applyBorder="1" applyAlignment="1">
      <alignment horizontal="center" vertical="center"/>
    </xf>
    <xf numFmtId="164" fontId="14" fillId="9" borderId="22" xfId="0" applyFont="1" applyFill="1" applyBorder="1" applyAlignment="1">
      <alignment horizontal="center" vertical="center"/>
    </xf>
    <xf numFmtId="164" fontId="20" fillId="11" borderId="23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5" fillId="9" borderId="0" xfId="0" applyFont="1" applyFill="1" applyBorder="1" applyAlignment="1">
      <alignment horizontal="center"/>
    </xf>
    <xf numFmtId="165" fontId="15" fillId="9" borderId="9" xfId="0" applyNumberFormat="1" applyFont="1" applyFill="1" applyBorder="1" applyAlignment="1">
      <alignment horizontal="center" vertical="center"/>
    </xf>
    <xf numFmtId="164" fontId="15" fillId="9" borderId="9" xfId="0" applyFont="1" applyFill="1" applyBorder="1" applyAlignment="1">
      <alignment horizontal="center" vertical="center"/>
    </xf>
    <xf numFmtId="164" fontId="21" fillId="10" borderId="9" xfId="0" applyFont="1" applyFill="1" applyBorder="1" applyAlignment="1">
      <alignment horizontal="center"/>
    </xf>
    <xf numFmtId="164" fontId="21" fillId="10" borderId="25" xfId="0" applyFont="1" applyFill="1" applyBorder="1" applyAlignment="1">
      <alignment horizontal="center"/>
    </xf>
    <xf numFmtId="164" fontId="0" fillId="10" borderId="5" xfId="0" applyFill="1" applyBorder="1" applyAlignment="1">
      <alignment/>
    </xf>
    <xf numFmtId="165" fontId="19" fillId="11" borderId="26" xfId="0" applyNumberFormat="1" applyFont="1" applyFill="1" applyBorder="1" applyAlignment="1">
      <alignment horizontal="center" vertical="center"/>
    </xf>
    <xf numFmtId="164" fontId="19" fillId="10" borderId="27" xfId="0" applyFont="1" applyFill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0" fillId="10" borderId="16" xfId="0" applyFill="1" applyBorder="1" applyAlignment="1">
      <alignment/>
    </xf>
    <xf numFmtId="165" fontId="19" fillId="11" borderId="18" xfId="0" applyNumberFormat="1" applyFont="1" applyFill="1" applyBorder="1" applyAlignment="1">
      <alignment horizontal="center" vertical="center"/>
    </xf>
    <xf numFmtId="164" fontId="23" fillId="10" borderId="18" xfId="0" applyFont="1" applyFill="1" applyBorder="1" applyAlignment="1">
      <alignment horizontal="center" vertical="center"/>
    </xf>
    <xf numFmtId="164" fontId="24" fillId="0" borderId="18" xfId="0" applyFont="1" applyBorder="1" applyAlignment="1">
      <alignment wrapText="1"/>
    </xf>
    <xf numFmtId="164" fontId="24" fillId="0" borderId="18" xfId="0" applyFont="1" applyBorder="1" applyAlignment="1">
      <alignment/>
    </xf>
    <xf numFmtId="164" fontId="0" fillId="0" borderId="0" xfId="0" applyFill="1" applyBorder="1" applyAlignment="1">
      <alignment/>
    </xf>
    <xf numFmtId="164" fontId="24" fillId="10" borderId="5" xfId="0" applyFont="1" applyFill="1" applyBorder="1" applyAlignment="1">
      <alignment/>
    </xf>
    <xf numFmtId="164" fontId="19" fillId="10" borderId="0" xfId="0" applyFont="1" applyFill="1" applyAlignment="1">
      <alignment/>
    </xf>
    <xf numFmtId="164" fontId="23" fillId="11" borderId="29" xfId="0" applyFont="1" applyFill="1" applyBorder="1" applyAlignment="1">
      <alignment horizontal="center" vertical="center"/>
    </xf>
    <xf numFmtId="164" fontId="24" fillId="0" borderId="29" xfId="0" applyFont="1" applyBorder="1" applyAlignment="1">
      <alignment wrapText="1"/>
    </xf>
    <xf numFmtId="164" fontId="24" fillId="0" borderId="29" xfId="0" applyFont="1" applyBorder="1" applyAlignment="1">
      <alignment/>
    </xf>
    <xf numFmtId="164" fontId="19" fillId="10" borderId="30" xfId="0" applyFont="1" applyFill="1" applyBorder="1" applyAlignment="1">
      <alignment horizontal="center" vertical="center" textRotation="90"/>
    </xf>
    <xf numFmtId="164" fontId="22" fillId="0" borderId="31" xfId="0" applyNumberFormat="1" applyFont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19" fillId="10" borderId="32" xfId="0" applyFont="1" applyFill="1" applyBorder="1" applyAlignment="1">
      <alignment horizontal="center" vertical="center" textRotation="90"/>
    </xf>
    <xf numFmtId="164" fontId="23" fillId="10" borderId="29" xfId="0" applyFont="1" applyFill="1" applyBorder="1" applyAlignment="1">
      <alignment horizontal="center" vertical="center"/>
    </xf>
    <xf numFmtId="164" fontId="19" fillId="11" borderId="27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23" fillId="10" borderId="9" xfId="0" applyFont="1" applyFill="1" applyBorder="1" applyAlignment="1">
      <alignment horizontal="center" vertical="center"/>
    </xf>
    <xf numFmtId="165" fontId="19" fillId="10" borderId="5" xfId="0" applyNumberFormat="1" applyFont="1" applyFill="1" applyBorder="1" applyAlignment="1">
      <alignment horizontal="center" vertical="center"/>
    </xf>
    <xf numFmtId="164" fontId="22" fillId="10" borderId="11" xfId="0" applyFont="1" applyFill="1" applyBorder="1" applyAlignment="1">
      <alignment horizontal="center" vertical="center" wrapText="1"/>
    </xf>
    <xf numFmtId="164" fontId="22" fillId="10" borderId="12" xfId="0" applyFont="1" applyFill="1" applyBorder="1" applyAlignment="1">
      <alignment horizontal="center" vertical="center" wrapText="1"/>
    </xf>
    <xf numFmtId="164" fontId="22" fillId="9" borderId="12" xfId="0" applyFont="1" applyFill="1" applyBorder="1" applyAlignment="1">
      <alignment horizontal="center" vertical="center" wrapText="1"/>
    </xf>
    <xf numFmtId="165" fontId="19" fillId="10" borderId="17" xfId="0" applyNumberFormat="1" applyFont="1" applyFill="1" applyBorder="1" applyAlignment="1">
      <alignment horizontal="center" vertical="center"/>
    </xf>
    <xf numFmtId="164" fontId="24" fillId="10" borderId="29" xfId="0" applyFont="1" applyFill="1" applyBorder="1" applyAlignment="1">
      <alignment/>
    </xf>
    <xf numFmtId="164" fontId="0" fillId="9" borderId="0" xfId="0" applyFill="1" applyBorder="1" applyAlignment="1">
      <alignment/>
    </xf>
    <xf numFmtId="165" fontId="19" fillId="11" borderId="36" xfId="0" applyNumberFormat="1" applyFont="1" applyFill="1" applyBorder="1" applyAlignment="1">
      <alignment horizontal="center" vertical="center"/>
    </xf>
    <xf numFmtId="164" fontId="19" fillId="10" borderId="37" xfId="0" applyFont="1" applyFill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5" fontId="19" fillId="11" borderId="38" xfId="0" applyNumberFormat="1" applyFont="1" applyFill="1" applyBorder="1" applyAlignment="1">
      <alignment horizontal="center" vertical="center"/>
    </xf>
    <xf numFmtId="164" fontId="23" fillId="11" borderId="26" xfId="0" applyFont="1" applyFill="1" applyBorder="1" applyAlignment="1">
      <alignment horizontal="center" vertical="center"/>
    </xf>
    <xf numFmtId="164" fontId="19" fillId="10" borderId="25" xfId="0" applyFont="1" applyFill="1" applyBorder="1" applyAlignment="1">
      <alignment horizontal="center" vertical="center" textRotation="90"/>
    </xf>
    <xf numFmtId="164" fontId="15" fillId="10" borderId="0" xfId="0" applyFont="1" applyFill="1" applyBorder="1" applyAlignment="1">
      <alignment vertical="center" wrapText="1"/>
    </xf>
    <xf numFmtId="164" fontId="19" fillId="10" borderId="8" xfId="0" applyFont="1" applyFill="1" applyBorder="1" applyAlignment="1">
      <alignment horizontal="center" vertical="center" textRotation="90"/>
    </xf>
    <xf numFmtId="164" fontId="23" fillId="10" borderId="6" xfId="0" applyFont="1" applyFill="1" applyBorder="1" applyAlignment="1">
      <alignment horizontal="center" vertical="center"/>
    </xf>
    <xf numFmtId="164" fontId="23" fillId="11" borderId="6" xfId="0" applyFont="1" applyFill="1" applyBorder="1" applyAlignment="1">
      <alignment horizontal="center" vertical="center"/>
    </xf>
    <xf numFmtId="164" fontId="19" fillId="11" borderId="37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 wrapText="1"/>
    </xf>
    <xf numFmtId="167" fontId="24" fillId="0" borderId="29" xfId="19" applyFont="1" applyFill="1" applyBorder="1" applyAlignment="1" applyProtection="1">
      <alignment/>
      <protection/>
    </xf>
    <xf numFmtId="164" fontId="23" fillId="11" borderId="39" xfId="0" applyFont="1" applyFill="1" applyBorder="1" applyAlignment="1">
      <alignment horizontal="center" vertical="center"/>
    </xf>
    <xf numFmtId="164" fontId="19" fillId="10" borderId="40" xfId="0" applyFont="1" applyFill="1" applyBorder="1" applyAlignment="1">
      <alignment horizontal="center" vertical="center"/>
    </xf>
    <xf numFmtId="164" fontId="22" fillId="9" borderId="16" xfId="0" applyFont="1" applyFill="1" applyBorder="1" applyAlignment="1">
      <alignment horizontal="center" vertical="center" wrapText="1"/>
    </xf>
    <xf numFmtId="164" fontId="22" fillId="9" borderId="20" xfId="0" applyFont="1" applyFill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64" fontId="23" fillId="10" borderId="26" xfId="0" applyFont="1" applyFill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23" fillId="10" borderId="39" xfId="0" applyFont="1" applyFill="1" applyBorder="1" applyAlignment="1">
      <alignment horizontal="center" vertical="center"/>
    </xf>
    <xf numFmtId="165" fontId="19" fillId="9" borderId="5" xfId="0" applyNumberFormat="1" applyFont="1" applyFill="1" applyBorder="1" applyAlignment="1">
      <alignment horizontal="center" vertical="center"/>
    </xf>
    <xf numFmtId="164" fontId="19" fillId="9" borderId="40" xfId="0" applyFont="1" applyFill="1" applyBorder="1" applyAlignment="1">
      <alignment horizontal="center" vertical="center"/>
    </xf>
    <xf numFmtId="165" fontId="19" fillId="11" borderId="17" xfId="0" applyNumberFormat="1" applyFont="1" applyFill="1" applyBorder="1" applyAlignment="1">
      <alignment horizontal="center" vertical="center"/>
    </xf>
    <xf numFmtId="165" fontId="19" fillId="11" borderId="36" xfId="0" applyNumberFormat="1" applyFont="1" applyFill="1" applyBorder="1" applyAlignment="1">
      <alignment horizontal="center" vertical="top"/>
    </xf>
    <xf numFmtId="164" fontId="19" fillId="11" borderId="43" xfId="0" applyFont="1" applyFill="1" applyBorder="1" applyAlignment="1">
      <alignment horizontal="center" vertical="center"/>
    </xf>
    <xf numFmtId="164" fontId="22" fillId="0" borderId="4" xfId="0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10" borderId="20" xfId="0" applyFont="1" applyFill="1" applyBorder="1" applyAlignment="1">
      <alignment horizontal="center" vertical="center" wrapText="1"/>
    </xf>
    <xf numFmtId="164" fontId="22" fillId="10" borderId="16" xfId="0" applyFont="1" applyFill="1" applyBorder="1" applyAlignment="1">
      <alignment horizontal="center" vertical="center" wrapText="1"/>
    </xf>
    <xf numFmtId="164" fontId="22" fillId="0" borderId="41" xfId="0" applyNumberFormat="1" applyFont="1" applyFill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7" fillId="0" borderId="29" xfId="0" applyFont="1" applyBorder="1" applyAlignment="1">
      <alignment/>
    </xf>
    <xf numFmtId="165" fontId="19" fillId="9" borderId="44" xfId="0" applyNumberFormat="1" applyFont="1" applyFill="1" applyBorder="1" applyAlignment="1">
      <alignment horizontal="center" vertical="center"/>
    </xf>
    <xf numFmtId="164" fontId="23" fillId="11" borderId="18" xfId="0" applyFont="1" applyFill="1" applyBorder="1" applyAlignment="1">
      <alignment horizontal="center" vertical="center"/>
    </xf>
    <xf numFmtId="164" fontId="22" fillId="0" borderId="42" xfId="0" applyFont="1" applyBorder="1" applyAlignment="1">
      <alignment horizontal="center" vertical="center" wrapText="1"/>
    </xf>
    <xf numFmtId="164" fontId="19" fillId="10" borderId="45" xfId="0" applyFont="1" applyFill="1" applyBorder="1" applyAlignment="1">
      <alignment horizontal="center" vertical="center" textRotation="90"/>
    </xf>
    <xf numFmtId="164" fontId="26" fillId="0" borderId="20" xfId="0" applyFont="1" applyBorder="1" applyAlignment="1">
      <alignment horizontal="center" vertical="center" wrapText="1"/>
    </xf>
    <xf numFmtId="164" fontId="19" fillId="11" borderId="40" xfId="0" applyFont="1" applyFill="1" applyBorder="1" applyAlignment="1">
      <alignment horizontal="center" vertical="center"/>
    </xf>
    <xf numFmtId="164" fontId="22" fillId="0" borderId="38" xfId="0" applyNumberFormat="1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0" fillId="10" borderId="32" xfId="0" applyFill="1" applyBorder="1" applyAlignment="1">
      <alignment/>
    </xf>
    <xf numFmtId="164" fontId="0" fillId="0" borderId="29" xfId="0" applyFont="1" applyBorder="1" applyAlignment="1">
      <alignment/>
    </xf>
    <xf numFmtId="164" fontId="24" fillId="0" borderId="29" xfId="0" applyFont="1" applyBorder="1" applyAlignment="1">
      <alignment/>
    </xf>
    <xf numFmtId="164" fontId="0" fillId="10" borderId="26" xfId="0" applyFill="1" applyBorder="1" applyAlignment="1">
      <alignment/>
    </xf>
    <xf numFmtId="164" fontId="13" fillId="10" borderId="46" xfId="0" applyFont="1" applyFill="1" applyBorder="1" applyAlignment="1">
      <alignment/>
    </xf>
    <xf numFmtId="164" fontId="14" fillId="10" borderId="47" xfId="0" applyFont="1" applyFill="1" applyBorder="1" applyAlignment="1">
      <alignment/>
    </xf>
    <xf numFmtId="164" fontId="15" fillId="10" borderId="47" xfId="0" applyFont="1" applyFill="1" applyBorder="1" applyAlignment="1">
      <alignment wrapText="1"/>
    </xf>
    <xf numFmtId="164" fontId="0" fillId="10" borderId="48" xfId="0" applyFill="1" applyBorder="1" applyAlignment="1">
      <alignment/>
    </xf>
    <xf numFmtId="164" fontId="23" fillId="10" borderId="0" xfId="0" applyFont="1" applyFill="1" applyAlignment="1">
      <alignment/>
    </xf>
    <xf numFmtId="164" fontId="0" fillId="10" borderId="0" xfId="0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4C7D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114300</xdr:colOff>
      <xdr:row>2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619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</xdr:row>
      <xdr:rowOff>47625</xdr:rowOff>
    </xdr:from>
    <xdr:to>
      <xdr:col>11</xdr:col>
      <xdr:colOff>1295400</xdr:colOff>
      <xdr:row>2</xdr:row>
      <xdr:rowOff>352425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54300" y="123825"/>
          <a:ext cx="23717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75" zoomScaleNormal="75" zoomScaleSheetLayoutView="75" workbookViewId="0" topLeftCell="A1">
      <selection activeCell="H33" sqref="H33"/>
    </sheetView>
  </sheetViews>
  <sheetFormatPr defaultColWidth="8.00390625" defaultRowHeight="23.25" customHeight="1"/>
  <cols>
    <col min="1" max="1" width="1.421875" style="1" customWidth="1"/>
    <col min="2" max="2" width="16.8515625" style="2" customWidth="1"/>
    <col min="3" max="3" width="19.28125" style="3" customWidth="1"/>
    <col min="4" max="7" width="38.00390625" style="4" customWidth="1"/>
    <col min="8" max="8" width="37.8515625" style="5" customWidth="1"/>
    <col min="9" max="9" width="1.57421875" style="1" customWidth="1"/>
    <col min="10" max="10" width="2.421875" style="6" customWidth="1"/>
    <col min="11" max="11" width="15.00390625" style="7" customWidth="1"/>
    <col min="12" max="12" width="20.140625" style="8" customWidth="1"/>
    <col min="13" max="13" width="60.00390625" style="9" customWidth="1"/>
    <col min="14" max="15" width="60.00390625" style="0" customWidth="1"/>
    <col min="16" max="16" width="2.28125" style="6" customWidth="1"/>
    <col min="17" max="21" width="18.57421875" style="6" customWidth="1"/>
    <col min="22" max="30" width="9.140625" style="6" customWidth="1"/>
    <col min="31" max="16384" width="9.140625" style="10" customWidth="1"/>
  </cols>
  <sheetData>
    <row r="1" spans="1:15" s="1" customFormat="1" ht="6" customHeight="1">
      <c r="A1" s="11"/>
      <c r="B1" s="12"/>
      <c r="C1" s="13"/>
      <c r="D1" s="14"/>
      <c r="E1" s="14"/>
      <c r="F1" s="14"/>
      <c r="G1" s="14"/>
      <c r="H1" s="14"/>
      <c r="I1" s="15"/>
      <c r="K1" s="16"/>
      <c r="L1" s="17"/>
      <c r="M1" s="18"/>
      <c r="N1" s="19"/>
      <c r="O1" s="19"/>
    </row>
    <row r="2" spans="1:30" s="33" customFormat="1" ht="30" customHeight="1">
      <c r="A2" s="20"/>
      <c r="B2" s="21"/>
      <c r="C2" s="22"/>
      <c r="D2" s="23" t="s">
        <v>0</v>
      </c>
      <c r="E2" s="24" t="s">
        <v>1</v>
      </c>
      <c r="F2" s="25" t="s">
        <v>2</v>
      </c>
      <c r="G2" s="24" t="s">
        <v>3</v>
      </c>
      <c r="H2" s="25" t="s">
        <v>4</v>
      </c>
      <c r="I2" s="26"/>
      <c r="J2" s="27"/>
      <c r="K2" s="28"/>
      <c r="L2" s="29"/>
      <c r="M2" s="30">
        <v>3</v>
      </c>
      <c r="N2" s="31">
        <v>4</v>
      </c>
      <c r="O2" s="32">
        <v>9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3" customFormat="1" ht="32.25" customHeight="1">
      <c r="A3" s="20"/>
      <c r="B3" s="34"/>
      <c r="C3" s="35"/>
      <c r="D3" s="23"/>
      <c r="E3" s="24"/>
      <c r="F3" s="24"/>
      <c r="G3" s="24"/>
      <c r="H3" s="24"/>
      <c r="I3" s="36"/>
      <c r="J3" s="27"/>
      <c r="K3" s="37"/>
      <c r="L3" s="38"/>
      <c r="M3" s="39" t="s">
        <v>5</v>
      </c>
      <c r="N3" s="40" t="s">
        <v>5</v>
      </c>
      <c r="O3" s="41" t="s">
        <v>5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15" s="47" customFormat="1" ht="3" customHeight="1">
      <c r="A4" s="42"/>
      <c r="B4" s="43"/>
      <c r="C4" s="44"/>
      <c r="D4" s="45"/>
      <c r="E4" s="46"/>
      <c r="F4" s="46"/>
      <c r="G4" s="46"/>
      <c r="H4" s="46"/>
      <c r="I4" s="36"/>
      <c r="K4" s="48"/>
      <c r="L4" s="49"/>
      <c r="M4" s="50"/>
      <c r="N4" s="50"/>
      <c r="O4" s="51"/>
    </row>
    <row r="5" spans="1:16" ht="17.25" customHeight="1">
      <c r="A5" s="52"/>
      <c r="B5" s="53">
        <f>K5</f>
        <v>45411</v>
      </c>
      <c r="C5" s="54" t="s">
        <v>6</v>
      </c>
      <c r="D5" s="55" t="s">
        <v>7</v>
      </c>
      <c r="E5" s="56">
        <f>$D$5</f>
        <v>0</v>
      </c>
      <c r="F5" s="56">
        <f>$D$5</f>
        <v>0</v>
      </c>
      <c r="G5" s="56">
        <f>$N$7</f>
        <v>0</v>
      </c>
      <c r="H5" s="56">
        <f>$O$7</f>
        <v>0</v>
      </c>
      <c r="I5" s="57"/>
      <c r="K5" s="58">
        <v>45411</v>
      </c>
      <c r="L5" s="59" t="s">
        <v>8</v>
      </c>
      <c r="M5" s="60" t="s">
        <v>9</v>
      </c>
      <c r="N5" s="61" t="s">
        <v>10</v>
      </c>
      <c r="O5" s="61" t="s">
        <v>11</v>
      </c>
      <c r="P5" s="62"/>
    </row>
    <row r="6" spans="1:16" ht="17.25" customHeight="1">
      <c r="A6" s="52"/>
      <c r="B6" s="63"/>
      <c r="C6" s="54"/>
      <c r="D6" s="55"/>
      <c r="E6" s="56"/>
      <c r="F6" s="56"/>
      <c r="G6" s="56"/>
      <c r="H6" s="56"/>
      <c r="I6" s="57"/>
      <c r="K6" s="64"/>
      <c r="L6" s="65" t="s">
        <v>12</v>
      </c>
      <c r="M6" s="66"/>
      <c r="N6" s="67"/>
      <c r="O6" s="67"/>
      <c r="P6" s="62"/>
    </row>
    <row r="7" spans="1:16" ht="17.25" customHeight="1">
      <c r="A7" s="52"/>
      <c r="B7" s="68" t="s">
        <v>13</v>
      </c>
      <c r="C7" s="54"/>
      <c r="D7" s="69" t="s">
        <v>14</v>
      </c>
      <c r="E7" s="70" t="s">
        <v>15</v>
      </c>
      <c r="F7" s="70" t="s">
        <v>16</v>
      </c>
      <c r="G7" s="71">
        <f>$N$8</f>
        <v>0</v>
      </c>
      <c r="H7" s="72">
        <f>$O$8</f>
        <v>0</v>
      </c>
      <c r="I7" s="57"/>
      <c r="K7" s="73" t="s">
        <v>13</v>
      </c>
      <c r="L7" s="74" t="s">
        <v>17</v>
      </c>
      <c r="M7" s="67" t="s">
        <v>18</v>
      </c>
      <c r="N7" s="67" t="s">
        <v>19</v>
      </c>
      <c r="O7" s="67" t="s">
        <v>20</v>
      </c>
      <c r="P7" s="62"/>
    </row>
    <row r="8" spans="1:16" ht="17.25" customHeight="1">
      <c r="A8" s="52"/>
      <c r="B8" s="68"/>
      <c r="C8" s="54"/>
      <c r="D8" s="69"/>
      <c r="E8" s="70"/>
      <c r="F8" s="70"/>
      <c r="G8" s="71"/>
      <c r="H8" s="71"/>
      <c r="I8" s="57"/>
      <c r="K8" s="73"/>
      <c r="L8" s="65" t="s">
        <v>6</v>
      </c>
      <c r="M8" s="67" t="s">
        <v>14</v>
      </c>
      <c r="N8" s="67" t="s">
        <v>21</v>
      </c>
      <c r="O8" s="67" t="s">
        <v>14</v>
      </c>
      <c r="P8" s="62"/>
    </row>
    <row r="9" spans="1:16" ht="17.25" customHeight="1">
      <c r="A9" s="52"/>
      <c r="B9" s="68"/>
      <c r="C9" s="75" t="s">
        <v>22</v>
      </c>
      <c r="D9" s="76" t="s">
        <v>23</v>
      </c>
      <c r="E9" s="70"/>
      <c r="F9" s="70"/>
      <c r="G9" s="77"/>
      <c r="H9" s="77"/>
      <c r="I9" s="57"/>
      <c r="K9" s="73"/>
      <c r="L9" s="74" t="s">
        <v>24</v>
      </c>
      <c r="M9" s="67" t="s">
        <v>25</v>
      </c>
      <c r="N9" s="67" t="s">
        <v>26</v>
      </c>
      <c r="O9" s="67" t="s">
        <v>27</v>
      </c>
      <c r="P9" s="62"/>
    </row>
    <row r="10" spans="1:16" ht="17.25" customHeight="1">
      <c r="A10" s="52"/>
      <c r="B10" s="68"/>
      <c r="C10" s="75"/>
      <c r="D10" s="76"/>
      <c r="E10" s="78"/>
      <c r="F10" s="79"/>
      <c r="G10" s="78"/>
      <c r="H10" s="78"/>
      <c r="I10" s="57"/>
      <c r="K10" s="73"/>
      <c r="L10" s="65" t="s">
        <v>22</v>
      </c>
      <c r="M10" s="67" t="s">
        <v>23</v>
      </c>
      <c r="N10" s="67" t="s">
        <v>28</v>
      </c>
      <c r="O10" s="67" t="s">
        <v>23</v>
      </c>
      <c r="P10" s="62"/>
    </row>
    <row r="11" spans="1:16" ht="17.25" customHeight="1">
      <c r="A11" s="52"/>
      <c r="B11" s="68"/>
      <c r="C11" s="75"/>
      <c r="D11" s="76"/>
      <c r="E11" s="80"/>
      <c r="F11" s="81"/>
      <c r="G11" s="80"/>
      <c r="H11" s="80"/>
      <c r="I11" s="57"/>
      <c r="K11" s="73"/>
      <c r="L11" s="82" t="s">
        <v>29</v>
      </c>
      <c r="M11" s="67"/>
      <c r="N11" s="67"/>
      <c r="O11" s="67" t="s">
        <v>30</v>
      </c>
      <c r="P11" s="62"/>
    </row>
    <row r="12" spans="1:16" s="1" customFormat="1" ht="3" customHeight="1">
      <c r="A12" s="52"/>
      <c r="B12" s="83"/>
      <c r="C12" s="54"/>
      <c r="D12" s="84"/>
      <c r="E12" s="85"/>
      <c r="F12" s="85"/>
      <c r="G12" s="86"/>
      <c r="H12" s="86"/>
      <c r="I12" s="57"/>
      <c r="K12" s="87"/>
      <c r="L12" s="59"/>
      <c r="M12" s="88"/>
      <c r="N12" s="88"/>
      <c r="O12" s="88"/>
      <c r="P12" s="89"/>
    </row>
    <row r="13" spans="1:16" ht="17.25" customHeight="1">
      <c r="A13" s="52"/>
      <c r="B13" s="90">
        <f>K13</f>
        <v>45412</v>
      </c>
      <c r="C13" s="91" t="s">
        <v>6</v>
      </c>
      <c r="D13" s="92" t="s">
        <v>31</v>
      </c>
      <c r="E13" s="93">
        <f>$M$15</f>
        <v>0</v>
      </c>
      <c r="F13" s="93">
        <f>$E$13</f>
        <v>0</v>
      </c>
      <c r="G13" s="93">
        <f>$N$15</f>
        <v>0</v>
      </c>
      <c r="H13" s="93">
        <f>N15</f>
        <v>0</v>
      </c>
      <c r="I13" s="57"/>
      <c r="K13" s="94">
        <f>K5+1</f>
        <v>45412</v>
      </c>
      <c r="L13" s="95" t="s">
        <v>8</v>
      </c>
      <c r="M13" s="67" t="s">
        <v>32</v>
      </c>
      <c r="N13" s="67" t="s">
        <v>33</v>
      </c>
      <c r="O13" s="67" t="s">
        <v>32</v>
      </c>
      <c r="P13" s="62"/>
    </row>
    <row r="14" spans="1:16" ht="17.25" customHeight="1">
      <c r="A14" s="52"/>
      <c r="B14" s="96" t="s">
        <v>34</v>
      </c>
      <c r="C14" s="91"/>
      <c r="D14" s="92"/>
      <c r="E14" s="93"/>
      <c r="F14" s="93"/>
      <c r="G14" s="93"/>
      <c r="H14" s="93"/>
      <c r="I14" s="97"/>
      <c r="K14" s="98" t="s">
        <v>34</v>
      </c>
      <c r="L14" s="99" t="s">
        <v>12</v>
      </c>
      <c r="M14" s="67"/>
      <c r="N14" s="67"/>
      <c r="O14" s="67" t="s">
        <v>35</v>
      </c>
      <c r="P14" s="62"/>
    </row>
    <row r="15" spans="1:16" ht="17.25" customHeight="1">
      <c r="A15" s="52"/>
      <c r="B15" s="96"/>
      <c r="C15" s="91"/>
      <c r="D15" s="69">
        <f>$M$16</f>
        <v>0</v>
      </c>
      <c r="E15" s="70" t="s">
        <v>36</v>
      </c>
      <c r="F15" s="70" t="s">
        <v>37</v>
      </c>
      <c r="G15" s="72">
        <f>N16</f>
        <v>0</v>
      </c>
      <c r="H15" s="72">
        <f>O16</f>
        <v>0</v>
      </c>
      <c r="I15" s="57"/>
      <c r="K15" s="98"/>
      <c r="L15" s="100" t="s">
        <v>17</v>
      </c>
      <c r="M15" s="67" t="s">
        <v>31</v>
      </c>
      <c r="N15" s="67" t="s">
        <v>38</v>
      </c>
      <c r="O15" s="67" t="s">
        <v>39</v>
      </c>
      <c r="P15" s="62"/>
    </row>
    <row r="16" spans="1:16" ht="17.25" customHeight="1">
      <c r="A16" s="52"/>
      <c r="B16" s="96"/>
      <c r="C16" s="91"/>
      <c r="D16" s="69"/>
      <c r="E16" s="70"/>
      <c r="F16" s="70"/>
      <c r="G16" s="72"/>
      <c r="H16" s="72"/>
      <c r="I16" s="57"/>
      <c r="K16" s="98"/>
      <c r="L16" s="99" t="s">
        <v>6</v>
      </c>
      <c r="M16" s="67" t="s">
        <v>40</v>
      </c>
      <c r="N16" s="67" t="s">
        <v>40</v>
      </c>
      <c r="O16" s="67" t="s">
        <v>41</v>
      </c>
      <c r="P16" s="62"/>
    </row>
    <row r="17" spans="1:16" ht="17.25" customHeight="1">
      <c r="A17" s="52"/>
      <c r="B17" s="96"/>
      <c r="C17" s="101" t="s">
        <v>22</v>
      </c>
      <c r="D17" s="102">
        <f>$M$18</f>
        <v>0</v>
      </c>
      <c r="E17" s="70"/>
      <c r="F17" s="70"/>
      <c r="G17" s="77"/>
      <c r="H17" s="77"/>
      <c r="I17" s="57"/>
      <c r="K17" s="98"/>
      <c r="L17" s="100" t="s">
        <v>24</v>
      </c>
      <c r="M17" s="103" t="s">
        <v>42</v>
      </c>
      <c r="N17" s="67" t="s">
        <v>43</v>
      </c>
      <c r="O17" s="67" t="s">
        <v>27</v>
      </c>
      <c r="P17" s="62"/>
    </row>
    <row r="18" spans="1:16" ht="17.25" customHeight="1">
      <c r="A18" s="52"/>
      <c r="B18" s="96"/>
      <c r="C18" s="101"/>
      <c r="D18" s="102"/>
      <c r="E18" s="78"/>
      <c r="F18" s="78"/>
      <c r="G18" s="78"/>
      <c r="H18" s="78"/>
      <c r="I18" s="57"/>
      <c r="K18" s="98"/>
      <c r="L18" s="99" t="s">
        <v>22</v>
      </c>
      <c r="M18" s="67" t="s">
        <v>44</v>
      </c>
      <c r="N18" s="67" t="s">
        <v>45</v>
      </c>
      <c r="O18" s="67" t="s">
        <v>46</v>
      </c>
      <c r="P18" s="62"/>
    </row>
    <row r="19" spans="1:16" ht="17.25" customHeight="1">
      <c r="A19" s="52"/>
      <c r="B19" s="96"/>
      <c r="C19" s="101"/>
      <c r="D19" s="102"/>
      <c r="E19" s="80"/>
      <c r="F19" s="80"/>
      <c r="G19" s="80"/>
      <c r="H19" s="80"/>
      <c r="I19" s="57"/>
      <c r="K19" s="98"/>
      <c r="L19" s="104" t="s">
        <v>29</v>
      </c>
      <c r="M19" s="67"/>
      <c r="N19" s="67"/>
      <c r="O19" s="67" t="s">
        <v>47</v>
      </c>
      <c r="P19" s="62"/>
    </row>
    <row r="20" spans="1:16" s="1" customFormat="1" ht="3" customHeight="1">
      <c r="A20" s="52"/>
      <c r="B20" s="83"/>
      <c r="C20" s="105"/>
      <c r="D20" s="106"/>
      <c r="E20" s="107"/>
      <c r="F20" s="107"/>
      <c r="G20" s="107"/>
      <c r="H20" s="107"/>
      <c r="I20" s="57"/>
      <c r="K20" s="87"/>
      <c r="L20" s="74"/>
      <c r="M20" s="88"/>
      <c r="N20" s="88"/>
      <c r="O20" s="88"/>
      <c r="P20" s="89"/>
    </row>
    <row r="21" spans="1:16" ht="17.25" customHeight="1">
      <c r="A21" s="52"/>
      <c r="B21" s="90">
        <f>K21</f>
        <v>45413</v>
      </c>
      <c r="C21" s="54" t="s">
        <v>6</v>
      </c>
      <c r="D21" s="108">
        <f>$M$23</f>
        <v>0</v>
      </c>
      <c r="E21" s="109"/>
      <c r="F21" s="109"/>
      <c r="G21" s="109">
        <f>N23</f>
        <v>0</v>
      </c>
      <c r="H21" s="109">
        <f>O23</f>
        <v>0</v>
      </c>
      <c r="I21" s="57"/>
      <c r="K21" s="94">
        <f>K5+2</f>
        <v>45413</v>
      </c>
      <c r="L21" s="110" t="s">
        <v>8</v>
      </c>
      <c r="M21" s="67" t="s">
        <v>48</v>
      </c>
      <c r="N21" s="67" t="s">
        <v>48</v>
      </c>
      <c r="O21" s="67" t="s">
        <v>48</v>
      </c>
      <c r="P21" s="62"/>
    </row>
    <row r="22" spans="1:16" ht="17.25" customHeight="1">
      <c r="A22" s="52"/>
      <c r="B22" s="96" t="s">
        <v>49</v>
      </c>
      <c r="C22" s="54"/>
      <c r="D22" s="108"/>
      <c r="E22" s="109"/>
      <c r="F22" s="109"/>
      <c r="G22" s="109"/>
      <c r="H22" s="109"/>
      <c r="I22" s="57"/>
      <c r="K22" s="98" t="s">
        <v>49</v>
      </c>
      <c r="L22" s="100" t="s">
        <v>12</v>
      </c>
      <c r="M22" s="67"/>
      <c r="N22" s="67"/>
      <c r="O22" s="67" t="s">
        <v>35</v>
      </c>
      <c r="P22" s="62"/>
    </row>
    <row r="23" spans="1:16" ht="17.25" customHeight="1">
      <c r="A23" s="52"/>
      <c r="B23" s="96"/>
      <c r="C23" s="54"/>
      <c r="D23" s="111">
        <f>$M$24</f>
        <v>0</v>
      </c>
      <c r="E23" s="112" t="s">
        <v>50</v>
      </c>
      <c r="F23" s="112" t="s">
        <v>50</v>
      </c>
      <c r="G23" s="72">
        <f>N24</f>
        <v>0</v>
      </c>
      <c r="H23" s="72">
        <f>O24</f>
        <v>0</v>
      </c>
      <c r="I23" s="57"/>
      <c r="K23" s="98"/>
      <c r="L23" s="99" t="s">
        <v>17</v>
      </c>
      <c r="M23" s="67" t="s">
        <v>51</v>
      </c>
      <c r="N23" s="67" t="s">
        <v>51</v>
      </c>
      <c r="O23" s="67" t="s">
        <v>51</v>
      </c>
      <c r="P23" s="62"/>
    </row>
    <row r="24" spans="1:16" ht="17.25" customHeight="1">
      <c r="A24" s="52"/>
      <c r="B24" s="96"/>
      <c r="C24" s="54"/>
      <c r="D24" s="111"/>
      <c r="E24" s="112"/>
      <c r="F24" s="112"/>
      <c r="G24" s="72"/>
      <c r="H24" s="72"/>
      <c r="I24" s="57"/>
      <c r="K24" s="98"/>
      <c r="L24" s="100" t="s">
        <v>6</v>
      </c>
      <c r="M24" s="67" t="s">
        <v>52</v>
      </c>
      <c r="N24" s="67" t="s">
        <v>53</v>
      </c>
      <c r="O24" s="67" t="s">
        <v>54</v>
      </c>
      <c r="P24" s="62"/>
    </row>
    <row r="25" spans="1:16" ht="17.25" customHeight="1">
      <c r="A25" s="52"/>
      <c r="B25" s="96"/>
      <c r="C25" s="101" t="s">
        <v>22</v>
      </c>
      <c r="D25" s="102">
        <f>$M$26</f>
        <v>0</v>
      </c>
      <c r="E25" s="113" t="s">
        <v>55</v>
      </c>
      <c r="F25" s="113"/>
      <c r="G25" s="77"/>
      <c r="H25" s="77"/>
      <c r="I25" s="57"/>
      <c r="K25" s="98"/>
      <c r="L25" s="99" t="s">
        <v>24</v>
      </c>
      <c r="M25" s="67" t="s">
        <v>25</v>
      </c>
      <c r="N25" s="67" t="s">
        <v>56</v>
      </c>
      <c r="O25" s="67" t="s">
        <v>27</v>
      </c>
      <c r="P25" s="62"/>
    </row>
    <row r="26" spans="1:16" ht="17.25" customHeight="1">
      <c r="A26" s="52"/>
      <c r="B26" s="96"/>
      <c r="C26" s="101"/>
      <c r="D26" s="102"/>
      <c r="E26" s="113"/>
      <c r="F26" s="113"/>
      <c r="G26" s="78"/>
      <c r="H26" s="78"/>
      <c r="I26" s="57"/>
      <c r="K26" s="98"/>
      <c r="L26" s="100" t="s">
        <v>22</v>
      </c>
      <c r="M26" s="67" t="s">
        <v>57</v>
      </c>
      <c r="N26" s="67" t="s">
        <v>58</v>
      </c>
      <c r="O26" s="67" t="s">
        <v>59</v>
      </c>
      <c r="P26" s="62"/>
    </row>
    <row r="27" spans="1:16" ht="17.25" customHeight="1">
      <c r="A27" s="52"/>
      <c r="B27" s="96"/>
      <c r="C27" s="101"/>
      <c r="D27" s="102"/>
      <c r="E27" s="113"/>
      <c r="F27" s="113"/>
      <c r="G27" s="80"/>
      <c r="H27" s="80"/>
      <c r="I27" s="57"/>
      <c r="K27" s="98"/>
      <c r="L27" s="114" t="s">
        <v>29</v>
      </c>
      <c r="M27" s="67"/>
      <c r="N27" s="67"/>
      <c r="O27" s="67" t="s">
        <v>60</v>
      </c>
      <c r="P27" s="62"/>
    </row>
    <row r="28" spans="1:16" s="1" customFormat="1" ht="3" customHeight="1">
      <c r="A28" s="52"/>
      <c r="B28" s="115"/>
      <c r="C28" s="116"/>
      <c r="D28" s="106"/>
      <c r="E28" s="107"/>
      <c r="F28" s="107"/>
      <c r="G28" s="107"/>
      <c r="H28" s="107"/>
      <c r="I28" s="57"/>
      <c r="K28" s="117"/>
      <c r="L28" s="74"/>
      <c r="M28" s="88"/>
      <c r="N28" s="88"/>
      <c r="O28" s="88"/>
      <c r="P28" s="89"/>
    </row>
    <row r="29" spans="1:16" ht="17.25" customHeight="1">
      <c r="A29" s="52"/>
      <c r="B29" s="118">
        <f>K29</f>
        <v>45414</v>
      </c>
      <c r="C29" s="54" t="s">
        <v>6</v>
      </c>
      <c r="D29" s="108">
        <f>$M$31</f>
        <v>0</v>
      </c>
      <c r="E29" s="109">
        <f>$D$29</f>
        <v>0</v>
      </c>
      <c r="F29" s="109">
        <f>$D$29</f>
        <v>0</v>
      </c>
      <c r="G29" s="109">
        <f>N31</f>
        <v>0</v>
      </c>
      <c r="H29" s="109">
        <f>O31</f>
        <v>0</v>
      </c>
      <c r="I29" s="57"/>
      <c r="K29" s="94">
        <f>K5+3</f>
        <v>45414</v>
      </c>
      <c r="L29" s="95" t="s">
        <v>8</v>
      </c>
      <c r="M29" s="67" t="s">
        <v>61</v>
      </c>
      <c r="N29" s="67" t="s">
        <v>62</v>
      </c>
      <c r="O29" s="67" t="s">
        <v>63</v>
      </c>
      <c r="P29" s="62"/>
    </row>
    <row r="30" spans="1:16" ht="17.25" customHeight="1">
      <c r="A30" s="52"/>
      <c r="B30" s="96" t="s">
        <v>64</v>
      </c>
      <c r="C30" s="54"/>
      <c r="D30" s="108"/>
      <c r="E30" s="109"/>
      <c r="F30" s="109"/>
      <c r="G30" s="109"/>
      <c r="H30" s="109"/>
      <c r="I30" s="57"/>
      <c r="K30" s="98" t="s">
        <v>64</v>
      </c>
      <c r="L30" s="99" t="s">
        <v>12</v>
      </c>
      <c r="M30" s="67"/>
      <c r="N30" s="67"/>
      <c r="O30" s="67" t="s">
        <v>35</v>
      </c>
      <c r="P30" s="62"/>
    </row>
    <row r="31" spans="1:16" ht="17.25" customHeight="1">
      <c r="A31" s="52"/>
      <c r="B31" s="96"/>
      <c r="C31" s="54"/>
      <c r="D31" s="111">
        <f>$M$32</f>
        <v>0</v>
      </c>
      <c r="E31" s="70" t="s">
        <v>65</v>
      </c>
      <c r="F31" s="70" t="s">
        <v>66</v>
      </c>
      <c r="G31" s="72">
        <f>N32</f>
        <v>0</v>
      </c>
      <c r="H31" s="72">
        <f>O32</f>
        <v>0</v>
      </c>
      <c r="I31" s="57"/>
      <c r="K31" s="98"/>
      <c r="L31" s="100" t="s">
        <v>17</v>
      </c>
      <c r="M31" s="67" t="s">
        <v>67</v>
      </c>
      <c r="N31" s="67" t="s">
        <v>68</v>
      </c>
      <c r="O31" s="67" t="s">
        <v>69</v>
      </c>
      <c r="P31" s="62"/>
    </row>
    <row r="32" spans="1:16" ht="17.25" customHeight="1">
      <c r="A32" s="52"/>
      <c r="B32" s="96"/>
      <c r="C32" s="54"/>
      <c r="D32" s="111"/>
      <c r="E32" s="70"/>
      <c r="F32" s="70"/>
      <c r="G32" s="72"/>
      <c r="H32" s="72"/>
      <c r="I32" s="57"/>
      <c r="K32" s="98"/>
      <c r="L32" s="99" t="s">
        <v>6</v>
      </c>
      <c r="M32" s="67" t="s">
        <v>70</v>
      </c>
      <c r="N32" s="67" t="s">
        <v>71</v>
      </c>
      <c r="O32" s="67" t="s">
        <v>70</v>
      </c>
      <c r="P32" s="62"/>
    </row>
    <row r="33" spans="1:16" ht="17.25" customHeight="1">
      <c r="A33" s="52"/>
      <c r="B33" s="96"/>
      <c r="C33" s="119" t="s">
        <v>22</v>
      </c>
      <c r="D33" s="102">
        <f>$M$34</f>
        <v>0</v>
      </c>
      <c r="E33" s="70"/>
      <c r="F33" s="70"/>
      <c r="G33" s="120"/>
      <c r="H33" s="77"/>
      <c r="I33" s="57"/>
      <c r="K33" s="98"/>
      <c r="L33" s="100" t="s">
        <v>24</v>
      </c>
      <c r="M33" s="67" t="s">
        <v>25</v>
      </c>
      <c r="N33" s="67" t="s">
        <v>72</v>
      </c>
      <c r="O33" s="67" t="s">
        <v>27</v>
      </c>
      <c r="P33" s="62"/>
    </row>
    <row r="34" spans="1:16" ht="17.25" customHeight="1">
      <c r="A34" s="52"/>
      <c r="B34" s="96"/>
      <c r="C34" s="119"/>
      <c r="D34" s="102"/>
      <c r="E34" s="78"/>
      <c r="F34" s="78"/>
      <c r="G34" s="121"/>
      <c r="H34" s="78"/>
      <c r="I34" s="57"/>
      <c r="K34" s="98"/>
      <c r="L34" s="99" t="s">
        <v>22</v>
      </c>
      <c r="M34" s="67" t="s">
        <v>73</v>
      </c>
      <c r="N34" s="67" t="s">
        <v>74</v>
      </c>
      <c r="O34" s="67" t="s">
        <v>73</v>
      </c>
      <c r="P34" s="62"/>
    </row>
    <row r="35" spans="1:16" ht="17.25" customHeight="1">
      <c r="A35" s="52"/>
      <c r="B35" s="96"/>
      <c r="C35" s="119"/>
      <c r="D35" s="102"/>
      <c r="E35" s="80"/>
      <c r="F35" s="122"/>
      <c r="G35" s="80"/>
      <c r="H35" s="80"/>
      <c r="I35" s="57"/>
      <c r="K35" s="98"/>
      <c r="L35" s="104" t="s">
        <v>29</v>
      </c>
      <c r="M35" s="67"/>
      <c r="N35" s="67"/>
      <c r="O35" s="67" t="s">
        <v>75</v>
      </c>
      <c r="P35" s="62"/>
    </row>
    <row r="36" spans="1:16" s="1" customFormat="1" ht="3" customHeight="1">
      <c r="A36" s="52"/>
      <c r="B36" s="115"/>
      <c r="C36" s="116"/>
      <c r="D36" s="106"/>
      <c r="E36" s="123"/>
      <c r="F36" s="123"/>
      <c r="G36" s="107"/>
      <c r="H36" s="107"/>
      <c r="I36" s="57"/>
      <c r="K36" s="117"/>
      <c r="L36" s="74"/>
      <c r="M36" s="88"/>
      <c r="N36" s="88"/>
      <c r="O36" s="88"/>
      <c r="P36" s="89"/>
    </row>
    <row r="37" spans="1:16" ht="18" customHeight="1">
      <c r="A37" s="52"/>
      <c r="B37" s="90">
        <f>K37</f>
        <v>45415</v>
      </c>
      <c r="C37" s="54" t="s">
        <v>6</v>
      </c>
      <c r="D37" s="108">
        <f>$M$39</f>
        <v>0</v>
      </c>
      <c r="E37" s="109">
        <f>$D$37</f>
        <v>0</v>
      </c>
      <c r="F37" s="109">
        <f>$D$37</f>
        <v>0</v>
      </c>
      <c r="G37" s="109">
        <f>N39</f>
        <v>0</v>
      </c>
      <c r="H37" s="109">
        <f>O39</f>
        <v>0</v>
      </c>
      <c r="I37" s="57"/>
      <c r="K37" s="94">
        <f>K5+4</f>
        <v>45415</v>
      </c>
      <c r="L37" s="110" t="s">
        <v>8</v>
      </c>
      <c r="M37" s="67" t="s">
        <v>76</v>
      </c>
      <c r="N37" s="67" t="s">
        <v>77</v>
      </c>
      <c r="O37" s="67" t="s">
        <v>76</v>
      </c>
      <c r="P37" s="62"/>
    </row>
    <row r="38" spans="1:16" ht="18" customHeight="1">
      <c r="A38" s="52"/>
      <c r="B38" s="96" t="s">
        <v>78</v>
      </c>
      <c r="C38" s="54"/>
      <c r="D38" s="108"/>
      <c r="E38" s="109"/>
      <c r="F38" s="109"/>
      <c r="G38" s="109"/>
      <c r="H38" s="109"/>
      <c r="I38" s="57"/>
      <c r="K38" s="98" t="s">
        <v>78</v>
      </c>
      <c r="L38" s="100" t="s">
        <v>12</v>
      </c>
      <c r="M38" s="67"/>
      <c r="N38" s="67"/>
      <c r="O38" s="67" t="s">
        <v>35</v>
      </c>
      <c r="P38" s="62"/>
    </row>
    <row r="39" spans="1:16" ht="18" customHeight="1">
      <c r="A39" s="52"/>
      <c r="B39" s="96"/>
      <c r="C39" s="54"/>
      <c r="D39" s="111" t="s">
        <v>79</v>
      </c>
      <c r="E39" s="70" t="s">
        <v>80</v>
      </c>
      <c r="F39" s="70" t="s">
        <v>81</v>
      </c>
      <c r="G39" s="72">
        <f>$N$40</f>
        <v>0</v>
      </c>
      <c r="H39" s="72">
        <f>O40</f>
        <v>0</v>
      </c>
      <c r="I39" s="57"/>
      <c r="K39" s="98"/>
      <c r="L39" s="99" t="s">
        <v>17</v>
      </c>
      <c r="M39" s="67" t="s">
        <v>82</v>
      </c>
      <c r="N39" s="67" t="s">
        <v>83</v>
      </c>
      <c r="O39" s="67" t="s">
        <v>82</v>
      </c>
      <c r="P39" s="62"/>
    </row>
    <row r="40" spans="1:16" ht="18" customHeight="1">
      <c r="A40" s="52"/>
      <c r="B40" s="96"/>
      <c r="C40" s="54"/>
      <c r="D40" s="111"/>
      <c r="E40" s="70"/>
      <c r="F40" s="70"/>
      <c r="G40" s="72"/>
      <c r="H40" s="72"/>
      <c r="I40" s="57"/>
      <c r="K40" s="98"/>
      <c r="L40" s="100" t="s">
        <v>6</v>
      </c>
      <c r="M40" s="67" t="s">
        <v>79</v>
      </c>
      <c r="N40" s="67" t="s">
        <v>84</v>
      </c>
      <c r="O40" s="67" t="s">
        <v>85</v>
      </c>
      <c r="P40" s="62"/>
    </row>
    <row r="41" spans="1:16" ht="18" customHeight="1">
      <c r="A41" s="52"/>
      <c r="B41" s="96"/>
      <c r="C41" s="101" t="s">
        <v>22</v>
      </c>
      <c r="D41" s="102">
        <f>$M$42</f>
        <v>0</v>
      </c>
      <c r="E41" s="70"/>
      <c r="F41" s="70"/>
      <c r="G41" s="77"/>
      <c r="H41" s="77"/>
      <c r="I41" s="57"/>
      <c r="K41" s="98"/>
      <c r="L41" s="99" t="s">
        <v>24</v>
      </c>
      <c r="M41" s="67" t="s">
        <v>86</v>
      </c>
      <c r="N41" s="67" t="s">
        <v>86</v>
      </c>
      <c r="O41" s="67" t="s">
        <v>27</v>
      </c>
      <c r="P41" s="62"/>
    </row>
    <row r="42" spans="1:16" ht="18" customHeight="1">
      <c r="A42" s="52"/>
      <c r="B42" s="96"/>
      <c r="C42" s="101"/>
      <c r="D42" s="102"/>
      <c r="E42" s="78"/>
      <c r="F42" s="78"/>
      <c r="G42" s="78"/>
      <c r="H42" s="78"/>
      <c r="I42" s="57"/>
      <c r="K42" s="98"/>
      <c r="L42" s="100" t="s">
        <v>22</v>
      </c>
      <c r="M42" s="67" t="s">
        <v>87</v>
      </c>
      <c r="N42" s="67" t="s">
        <v>88</v>
      </c>
      <c r="O42" s="67" t="s">
        <v>89</v>
      </c>
      <c r="P42" s="62"/>
    </row>
    <row r="43" spans="1:16" ht="18" customHeight="1">
      <c r="A43" s="52"/>
      <c r="B43" s="96"/>
      <c r="C43" s="101"/>
      <c r="D43" s="102"/>
      <c r="E43" s="80"/>
      <c r="F43" s="80"/>
      <c r="G43" s="80"/>
      <c r="H43" s="80"/>
      <c r="I43" s="57"/>
      <c r="K43" s="98"/>
      <c r="L43" s="114" t="s">
        <v>29</v>
      </c>
      <c r="M43" s="67"/>
      <c r="N43" s="67"/>
      <c r="O43" s="67" t="s">
        <v>90</v>
      </c>
      <c r="P43" s="62"/>
    </row>
    <row r="44" spans="1:16" s="1" customFormat="1" ht="3" customHeight="1">
      <c r="A44" s="52"/>
      <c r="B44" s="115"/>
      <c r="C44" s="116"/>
      <c r="D44" s="124"/>
      <c r="E44" s="107"/>
      <c r="F44" s="107"/>
      <c r="G44" s="107"/>
      <c r="H44" s="107"/>
      <c r="I44" s="57"/>
      <c r="K44" s="117"/>
      <c r="L44" s="59"/>
      <c r="M44" s="88"/>
      <c r="N44" s="88"/>
      <c r="O44" s="88"/>
      <c r="P44" s="89"/>
    </row>
    <row r="45" spans="1:16" ht="17.25" customHeight="1">
      <c r="A45" s="52"/>
      <c r="B45" s="90">
        <f>K45</f>
        <v>45416</v>
      </c>
      <c r="C45" s="54" t="s">
        <v>6</v>
      </c>
      <c r="D45" s="125">
        <f>$M$47</f>
        <v>0</v>
      </c>
      <c r="E45" s="109"/>
      <c r="F45" s="109"/>
      <c r="G45" s="109">
        <f>N47</f>
        <v>0</v>
      </c>
      <c r="H45" s="109">
        <f>O47</f>
        <v>0</v>
      </c>
      <c r="I45" s="57"/>
      <c r="K45" s="94">
        <f>K5+5</f>
        <v>45416</v>
      </c>
      <c r="L45" s="95" t="s">
        <v>8</v>
      </c>
      <c r="M45" s="67" t="s">
        <v>62</v>
      </c>
      <c r="N45" s="67" t="s">
        <v>62</v>
      </c>
      <c r="O45" s="67" t="s">
        <v>91</v>
      </c>
      <c r="P45" s="62"/>
    </row>
    <row r="46" spans="1:16" ht="17.25" customHeight="1">
      <c r="A46" s="52"/>
      <c r="B46" s="96" t="s">
        <v>92</v>
      </c>
      <c r="C46" s="54"/>
      <c r="D46" s="125"/>
      <c r="E46" s="109"/>
      <c r="F46" s="109"/>
      <c r="G46" s="109"/>
      <c r="H46" s="109"/>
      <c r="I46" s="57"/>
      <c r="K46" s="98" t="s">
        <v>92</v>
      </c>
      <c r="L46" s="99" t="s">
        <v>12</v>
      </c>
      <c r="M46" s="67"/>
      <c r="N46" s="67"/>
      <c r="O46" s="67" t="s">
        <v>35</v>
      </c>
      <c r="P46" s="62"/>
    </row>
    <row r="47" spans="1:16" ht="17.25" customHeight="1">
      <c r="A47" s="52"/>
      <c r="B47" s="96"/>
      <c r="C47" s="54"/>
      <c r="D47" s="111">
        <f>$M$48</f>
        <v>0</v>
      </c>
      <c r="E47" s="126"/>
      <c r="F47" s="126"/>
      <c r="G47" s="72">
        <f>N48</f>
        <v>0</v>
      </c>
      <c r="H47" s="72">
        <f>O48</f>
        <v>0</v>
      </c>
      <c r="I47" s="57"/>
      <c r="K47" s="98"/>
      <c r="L47" s="100" t="s">
        <v>17</v>
      </c>
      <c r="M47" s="67" t="s">
        <v>93</v>
      </c>
      <c r="N47" s="67" t="s">
        <v>94</v>
      </c>
      <c r="O47" s="67" t="s">
        <v>93</v>
      </c>
      <c r="P47" s="62"/>
    </row>
    <row r="48" spans="1:16" ht="17.25" customHeight="1">
      <c r="A48" s="52"/>
      <c r="B48" s="96"/>
      <c r="C48" s="54"/>
      <c r="D48" s="111"/>
      <c r="E48" s="126"/>
      <c r="F48" s="126"/>
      <c r="G48" s="126"/>
      <c r="H48" s="126"/>
      <c r="I48" s="57"/>
      <c r="K48" s="98"/>
      <c r="L48" s="99" t="s">
        <v>6</v>
      </c>
      <c r="M48" s="67" t="s">
        <v>95</v>
      </c>
      <c r="N48" s="67" t="s">
        <v>96</v>
      </c>
      <c r="O48" s="127" t="s">
        <v>97</v>
      </c>
      <c r="P48" s="62"/>
    </row>
    <row r="49" spans="1:16" ht="17.25" customHeight="1">
      <c r="A49" s="52"/>
      <c r="B49" s="96"/>
      <c r="C49" s="101" t="s">
        <v>22</v>
      </c>
      <c r="D49" s="102">
        <f>$M$50</f>
        <v>0</v>
      </c>
      <c r="E49" s="77"/>
      <c r="F49" s="77"/>
      <c r="G49" s="77"/>
      <c r="H49" s="77"/>
      <c r="I49" s="57"/>
      <c r="K49" s="98"/>
      <c r="L49" s="100" t="s">
        <v>24</v>
      </c>
      <c r="M49" s="67" t="s">
        <v>98</v>
      </c>
      <c r="N49" s="67" t="s">
        <v>26</v>
      </c>
      <c r="O49" s="67" t="s">
        <v>27</v>
      </c>
      <c r="P49" s="62"/>
    </row>
    <row r="50" spans="1:16" ht="17.25" customHeight="1">
      <c r="A50" s="52"/>
      <c r="B50" s="96"/>
      <c r="C50" s="101"/>
      <c r="D50" s="102"/>
      <c r="E50" s="78"/>
      <c r="F50" s="78"/>
      <c r="G50" s="78"/>
      <c r="H50" s="78"/>
      <c r="I50" s="57"/>
      <c r="K50" s="98"/>
      <c r="L50" s="99" t="s">
        <v>22</v>
      </c>
      <c r="M50" s="67" t="s">
        <v>99</v>
      </c>
      <c r="N50" s="67" t="s">
        <v>100</v>
      </c>
      <c r="O50" s="67" t="s">
        <v>99</v>
      </c>
      <c r="P50" s="62"/>
    </row>
    <row r="51" spans="1:16" ht="17.25" customHeight="1">
      <c r="A51" s="52"/>
      <c r="B51" s="96"/>
      <c r="C51" s="101"/>
      <c r="D51" s="102"/>
      <c r="E51" s="80"/>
      <c r="F51" s="80"/>
      <c r="G51" s="80"/>
      <c r="H51" s="80"/>
      <c r="I51" s="57"/>
      <c r="K51" s="98"/>
      <c r="L51" s="104" t="s">
        <v>29</v>
      </c>
      <c r="M51" s="67"/>
      <c r="N51" s="67"/>
      <c r="O51" s="67" t="s">
        <v>86</v>
      </c>
      <c r="P51" s="62"/>
    </row>
    <row r="52" spans="1:16" s="1" customFormat="1" ht="3" customHeight="1">
      <c r="A52" s="52"/>
      <c r="B52" s="128"/>
      <c r="C52" s="116"/>
      <c r="D52" s="124"/>
      <c r="E52" s="123"/>
      <c r="F52" s="107"/>
      <c r="G52" s="107"/>
      <c r="H52" s="107"/>
      <c r="I52" s="57"/>
      <c r="K52" s="117"/>
      <c r="L52" s="129"/>
      <c r="M52" s="88"/>
      <c r="N52" s="88"/>
      <c r="O52" s="88"/>
      <c r="P52" s="89"/>
    </row>
    <row r="53" spans="1:16" ht="17.25" customHeight="1">
      <c r="A53" s="52"/>
      <c r="B53" s="90">
        <f>K53</f>
        <v>45417</v>
      </c>
      <c r="C53" s="54" t="s">
        <v>6</v>
      </c>
      <c r="D53" s="108">
        <f>$M$55</f>
        <v>0</v>
      </c>
      <c r="E53" s="130"/>
      <c r="F53" s="130"/>
      <c r="G53" s="109">
        <f>N55</f>
        <v>0</v>
      </c>
      <c r="H53" s="109">
        <f>O55</f>
        <v>0</v>
      </c>
      <c r="I53" s="57"/>
      <c r="K53" s="94">
        <f>K5+6</f>
        <v>45417</v>
      </c>
      <c r="L53" s="110" t="s">
        <v>8</v>
      </c>
      <c r="M53" s="67" t="s">
        <v>101</v>
      </c>
      <c r="N53" s="67" t="s">
        <v>102</v>
      </c>
      <c r="O53" s="67" t="s">
        <v>102</v>
      </c>
      <c r="P53" s="62"/>
    </row>
    <row r="54" spans="1:16" ht="17.25" customHeight="1">
      <c r="A54" s="52"/>
      <c r="B54" s="131" t="s">
        <v>103</v>
      </c>
      <c r="C54" s="54"/>
      <c r="D54" s="108"/>
      <c r="E54" s="132"/>
      <c r="F54" s="132"/>
      <c r="G54" s="109"/>
      <c r="H54" s="109"/>
      <c r="I54" s="57"/>
      <c r="K54" s="98" t="s">
        <v>103</v>
      </c>
      <c r="L54" s="100" t="s">
        <v>12</v>
      </c>
      <c r="M54" s="67"/>
      <c r="N54" s="67"/>
      <c r="O54" s="67" t="s">
        <v>35</v>
      </c>
      <c r="P54" s="62"/>
    </row>
    <row r="55" spans="1:16" ht="17.25" customHeight="1">
      <c r="A55" s="52"/>
      <c r="B55" s="131"/>
      <c r="C55" s="54"/>
      <c r="D55" s="111" t="s">
        <v>104</v>
      </c>
      <c r="E55" s="132"/>
      <c r="F55" s="132"/>
      <c r="G55" s="72">
        <f>N56</f>
        <v>0</v>
      </c>
      <c r="H55" s="72">
        <f>O56</f>
        <v>0</v>
      </c>
      <c r="I55" s="57"/>
      <c r="K55" s="98"/>
      <c r="L55" s="99" t="s">
        <v>17</v>
      </c>
      <c r="M55" s="67" t="s">
        <v>105</v>
      </c>
      <c r="N55" s="67" t="s">
        <v>105</v>
      </c>
      <c r="O55" s="67" t="s">
        <v>105</v>
      </c>
      <c r="P55" s="62"/>
    </row>
    <row r="56" spans="1:16" ht="17.25" customHeight="1">
      <c r="A56" s="52"/>
      <c r="B56" s="131"/>
      <c r="C56" s="54"/>
      <c r="D56" s="111"/>
      <c r="E56" s="126"/>
      <c r="F56" s="126"/>
      <c r="G56" s="72"/>
      <c r="H56" s="72"/>
      <c r="I56" s="57"/>
      <c r="K56" s="98"/>
      <c r="L56" s="100" t="s">
        <v>6</v>
      </c>
      <c r="M56" s="67" t="s">
        <v>104</v>
      </c>
      <c r="N56" s="67" t="s">
        <v>106</v>
      </c>
      <c r="O56" s="67" t="s">
        <v>104</v>
      </c>
      <c r="P56" s="62"/>
    </row>
    <row r="57" spans="1:16" ht="17.25" customHeight="1">
      <c r="A57" s="52"/>
      <c r="B57" s="131"/>
      <c r="C57" s="133" t="s">
        <v>22</v>
      </c>
      <c r="D57" s="134">
        <f>$M$58</f>
        <v>0</v>
      </c>
      <c r="E57" s="77"/>
      <c r="F57" s="77"/>
      <c r="G57" s="77"/>
      <c r="H57" s="77"/>
      <c r="I57" s="57"/>
      <c r="K57" s="98"/>
      <c r="L57" s="99" t="s">
        <v>24</v>
      </c>
      <c r="M57" s="67" t="s">
        <v>25</v>
      </c>
      <c r="N57" s="67" t="s">
        <v>56</v>
      </c>
      <c r="O57" s="67" t="s">
        <v>27</v>
      </c>
      <c r="P57" s="62"/>
    </row>
    <row r="58" spans="1:16" ht="17.25" customHeight="1">
      <c r="A58" s="52"/>
      <c r="B58" s="131"/>
      <c r="C58" s="133"/>
      <c r="D58" s="134"/>
      <c r="E58" s="78"/>
      <c r="F58" s="78"/>
      <c r="G58" s="78"/>
      <c r="H58" s="78"/>
      <c r="I58" s="57"/>
      <c r="K58" s="98"/>
      <c r="L58" s="100" t="s">
        <v>22</v>
      </c>
      <c r="M58" s="67" t="s">
        <v>107</v>
      </c>
      <c r="N58" s="67" t="s">
        <v>108</v>
      </c>
      <c r="O58" s="67" t="s">
        <v>107</v>
      </c>
      <c r="P58" s="62"/>
    </row>
    <row r="59" spans="1:16" ht="17.25" customHeight="1">
      <c r="A59" s="52"/>
      <c r="B59" s="131"/>
      <c r="C59" s="133"/>
      <c r="D59" s="134"/>
      <c r="E59" s="135"/>
      <c r="F59" s="135"/>
      <c r="G59" s="135"/>
      <c r="H59" s="135"/>
      <c r="I59" s="136"/>
      <c r="K59" s="98"/>
      <c r="L59" s="114" t="s">
        <v>29</v>
      </c>
      <c r="M59" s="137"/>
      <c r="N59" s="137"/>
      <c r="O59" s="138" t="s">
        <v>109</v>
      </c>
      <c r="P59" s="62"/>
    </row>
    <row r="60" spans="1:15" s="1" customFormat="1" ht="6" customHeight="1">
      <c r="A60" s="139"/>
      <c r="B60" s="140"/>
      <c r="C60" s="141"/>
      <c r="D60" s="142"/>
      <c r="E60" s="142"/>
      <c r="F60" s="142"/>
      <c r="G60" s="142"/>
      <c r="H60" s="142"/>
      <c r="I60" s="143"/>
      <c r="K60" s="16"/>
      <c r="L60" s="144"/>
      <c r="M60" s="18"/>
      <c r="N60" s="19"/>
      <c r="O60" s="19"/>
    </row>
    <row r="61" spans="1:15" ht="24" customHeight="1">
      <c r="A61" s="145"/>
      <c r="I61" s="145"/>
      <c r="K61" s="16"/>
      <c r="L61" s="144"/>
      <c r="M61" s="18"/>
      <c r="N61" s="19"/>
      <c r="O61" s="19"/>
    </row>
  </sheetData>
  <sheetProtection selectLockedCells="1" selectUnlockedCells="1"/>
  <mergeCells count="106">
    <mergeCell ref="D2:D3"/>
    <mergeCell ref="E2:E3"/>
    <mergeCell ref="F2:F3"/>
    <mergeCell ref="G2:G3"/>
    <mergeCell ref="H2:H3"/>
    <mergeCell ref="C5:C8"/>
    <mergeCell ref="D5:D6"/>
    <mergeCell ref="E5:E6"/>
    <mergeCell ref="F5:F6"/>
    <mergeCell ref="G5:G6"/>
    <mergeCell ref="H5:H6"/>
    <mergeCell ref="B7:B11"/>
    <mergeCell ref="D7:D8"/>
    <mergeCell ref="E7:E9"/>
    <mergeCell ref="F7:F9"/>
    <mergeCell ref="G7:G8"/>
    <mergeCell ref="H7:H8"/>
    <mergeCell ref="K7:K11"/>
    <mergeCell ref="C9:C11"/>
    <mergeCell ref="D9:D11"/>
    <mergeCell ref="C13:C16"/>
    <mergeCell ref="D13:D14"/>
    <mergeCell ref="E13:E14"/>
    <mergeCell ref="F13:F14"/>
    <mergeCell ref="G13:G14"/>
    <mergeCell ref="H13:H14"/>
    <mergeCell ref="B14:B19"/>
    <mergeCell ref="K14:K19"/>
    <mergeCell ref="D15:D16"/>
    <mergeCell ref="E15:E17"/>
    <mergeCell ref="F15:F17"/>
    <mergeCell ref="G15:G16"/>
    <mergeCell ref="H15:H16"/>
    <mergeCell ref="C17:C19"/>
    <mergeCell ref="D17:D19"/>
    <mergeCell ref="C21:C24"/>
    <mergeCell ref="D21:D22"/>
    <mergeCell ref="E21:E22"/>
    <mergeCell ref="F21:F22"/>
    <mergeCell ref="G21:G22"/>
    <mergeCell ref="H21:H22"/>
    <mergeCell ref="B22:B27"/>
    <mergeCell ref="K22:K27"/>
    <mergeCell ref="D23:D24"/>
    <mergeCell ref="E23:F24"/>
    <mergeCell ref="G23:G24"/>
    <mergeCell ref="H23:H24"/>
    <mergeCell ref="C25:C27"/>
    <mergeCell ref="D25:D27"/>
    <mergeCell ref="E25:F27"/>
    <mergeCell ref="C29:C32"/>
    <mergeCell ref="D29:D30"/>
    <mergeCell ref="E29:E30"/>
    <mergeCell ref="F29:F30"/>
    <mergeCell ref="G29:G30"/>
    <mergeCell ref="H29:H30"/>
    <mergeCell ref="B30:B35"/>
    <mergeCell ref="K30:K35"/>
    <mergeCell ref="D31:D32"/>
    <mergeCell ref="E31:E33"/>
    <mergeCell ref="F31:F33"/>
    <mergeCell ref="G31:G32"/>
    <mergeCell ref="H31:H32"/>
    <mergeCell ref="C33:C35"/>
    <mergeCell ref="D33:D35"/>
    <mergeCell ref="C37:C40"/>
    <mergeCell ref="D37:D38"/>
    <mergeCell ref="E37:E38"/>
    <mergeCell ref="F37:F38"/>
    <mergeCell ref="G37:G38"/>
    <mergeCell ref="H37:H38"/>
    <mergeCell ref="B38:B43"/>
    <mergeCell ref="K38:K43"/>
    <mergeCell ref="D39:D40"/>
    <mergeCell ref="E39:E41"/>
    <mergeCell ref="F39:F41"/>
    <mergeCell ref="G39:G40"/>
    <mergeCell ref="H39:H40"/>
    <mergeCell ref="C41:C43"/>
    <mergeCell ref="D41:D43"/>
    <mergeCell ref="C45:C48"/>
    <mergeCell ref="D45:D46"/>
    <mergeCell ref="E45:E46"/>
    <mergeCell ref="F45:F46"/>
    <mergeCell ref="G45:G46"/>
    <mergeCell ref="H45:H46"/>
    <mergeCell ref="B46:B51"/>
    <mergeCell ref="K46:K51"/>
    <mergeCell ref="D47:D48"/>
    <mergeCell ref="E47:E48"/>
    <mergeCell ref="F47:F48"/>
    <mergeCell ref="G47:G48"/>
    <mergeCell ref="H47:H48"/>
    <mergeCell ref="C49:C51"/>
    <mergeCell ref="D49:D51"/>
    <mergeCell ref="C53:C56"/>
    <mergeCell ref="D53:D54"/>
    <mergeCell ref="G53:G54"/>
    <mergeCell ref="H53:H54"/>
    <mergeCell ref="B54:B59"/>
    <mergeCell ref="K54:K59"/>
    <mergeCell ref="D55:D56"/>
    <mergeCell ref="G55:G56"/>
    <mergeCell ref="H55:H56"/>
    <mergeCell ref="C57:C59"/>
    <mergeCell ref="D57:D59"/>
  </mergeCells>
  <printOptions/>
  <pageMargins left="0.19652777777777777" right="0.11805555555555555" top="0.1" bottom="0.2597222222222222" header="0.5118055555555555" footer="0.11805555555555555"/>
  <pageSetup horizontalDpi="300" verticalDpi="300" orientation="landscape" paperSize="9" scale="59"/>
  <headerFooter alignWithMargins="0">
    <oddFooter xml:space="preserve">&amp;LVytvořil:           Zapsal:&amp;CSchválil:&amp;R&amp;D         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2010-10-18T12:27:33Z</cp:lastPrinted>
  <dcterms:created xsi:type="dcterms:W3CDTF">2006-02-03T12:46:23Z</dcterms:created>
  <dcterms:modified xsi:type="dcterms:W3CDTF">2024-04-22T07:01:07Z</dcterms:modified>
  <cp:category/>
  <cp:version/>
  <cp:contentType/>
  <cp:contentStatus/>
  <cp:revision>9</cp:revision>
</cp:coreProperties>
</file>